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smit\OneDrive\Mocked up website\Pressure Buildup\"/>
    </mc:Choice>
  </mc:AlternateContent>
  <xr:revisionPtr revIDLastSave="0" documentId="13_ncr:1_{9CBB06E3-552B-43E4-B62F-AB4D3FC029FA}" xr6:coauthVersionLast="47" xr6:coauthVersionMax="47" xr10:uidLastSave="{00000000-0000-0000-0000-000000000000}"/>
  <bookViews>
    <workbookView xWindow="7275" yWindow="90" windowWidth="14325" windowHeight="9600" activeTab="1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C19" i="2" l="1"/>
  <c r="C21" i="2" s="1"/>
  <c r="D19" i="2"/>
  <c r="D16" i="2"/>
  <c r="D14" i="2"/>
  <c r="D11" i="2"/>
  <c r="D9" i="2"/>
  <c r="M5" i="1" l="1"/>
  <c r="J10" i="1"/>
  <c r="E11" i="1"/>
  <c r="E10" i="1"/>
  <c r="K5" i="1"/>
  <c r="J13" i="1" l="1"/>
  <c r="J14" i="1" s="1"/>
  <c r="J7" i="1" s="1"/>
  <c r="K7" i="1" s="1"/>
</calcChain>
</file>

<file path=xl/sharedStrings.xml><?xml version="1.0" encoding="utf-8"?>
<sst xmlns="http://schemas.openxmlformats.org/spreadsheetml/2006/main" count="48" uniqueCount="40">
  <si>
    <t>Pressure in psi</t>
  </si>
  <si>
    <t>temperature in °F</t>
  </si>
  <si>
    <t>Built up Pressure in psi</t>
  </si>
  <si>
    <t>Built up Temperature in °F</t>
  </si>
  <si>
    <t>Norms:</t>
  </si>
  <si>
    <t>3 psi (P car)</t>
  </si>
  <si>
    <t>~30°F</t>
  </si>
  <si>
    <t>5 psi (P car)</t>
  </si>
  <si>
    <t>~50°F</t>
  </si>
  <si>
    <t>45 --&gt; 51</t>
  </si>
  <si>
    <t>45 --&gt; 49</t>
  </si>
  <si>
    <t>65 --&gt; 70</t>
  </si>
  <si>
    <t>65 --&gt; 73</t>
  </si>
  <si>
    <t>80 --&gt; 86</t>
  </si>
  <si>
    <t>80 --&gt; 89</t>
  </si>
  <si>
    <t>+4</t>
  </si>
  <si>
    <t>+5</t>
  </si>
  <si>
    <t>+6</t>
  </si>
  <si>
    <t>+8</t>
  </si>
  <si>
    <t>+9</t>
  </si>
  <si>
    <t>45 --&gt;51</t>
  </si>
  <si>
    <t>62 --&gt; 69</t>
  </si>
  <si>
    <t>psi</t>
  </si>
  <si>
    <t>degrees F</t>
  </si>
  <si>
    <t xml:space="preserve">Choose units:  </t>
  </si>
  <si>
    <t>English = psi, °F</t>
  </si>
  <si>
    <t>Metric = bar, °C</t>
  </si>
  <si>
    <t>Metric = kPa, °C</t>
  </si>
  <si>
    <t xml:space="preserve">Starting Temperature :  </t>
  </si>
  <si>
    <t xml:space="preserve">Starting Pressure:  </t>
  </si>
  <si>
    <t>Yellow cells are mandatory inputs!</t>
  </si>
  <si>
    <t xml:space="preserve">Ending Temperature:  </t>
  </si>
  <si>
    <t xml:space="preserve">Ending Pressure:  </t>
  </si>
  <si>
    <t xml:space="preserve">Pressure buildup due to operating conditions:   </t>
  </si>
  <si>
    <t>Choices:</t>
  </si>
  <si>
    <t xml:space="preserve">Percent:  </t>
  </si>
  <si>
    <t>%</t>
  </si>
  <si>
    <t>When is your tire pressure build up too much?</t>
  </si>
  <si>
    <t>Green = Good= Less than 10%</t>
  </si>
  <si>
    <t>Yellow = Borderline = 10% to 15%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</si>
</sst>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8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quotePrefix="1"/>
    <xf numFmtId="164" fontId="0" fillId="0" borderId="0" xfId="0" applyNumberFormat="1"/>
    <xf numFmtId="9" fontId="0" fillId="0" borderId="0" xfId="1" applyFont="1"/>
    <xf numFmtId="0" fontId="2" fillId="0" borderId="0" xfId="0" applyFont="1"/>
    <xf numFmtId="0" fontId="3" fillId="0" borderId="0" xfId="0" applyFont="1"/>
    <xf numFmtId="0" fontId="3" fillId="2" borderId="0" xfId="0" applyFont="1" applyFill="1"/>
    <xf numFmtId="0" fontId="4" fillId="0" borderId="0" xfId="0" applyFont="1" applyAlignment="1">
      <alignment horizontal="right"/>
    </xf>
    <xf numFmtId="0" fontId="3" fillId="2" borderId="1" xfId="0" applyFont="1" applyFill="1" applyBorder="1"/>
    <xf numFmtId="0" fontId="3" fillId="0" borderId="0" xfId="0" applyFont="1" applyAlignment="1">
      <alignment horizontal="right"/>
    </xf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5" fillId="0" borderId="0" xfId="0" applyFont="1" applyAlignment="1">
      <alignment horizontal="right"/>
    </xf>
    <xf numFmtId="0" fontId="4" fillId="0" borderId="0" xfId="0" applyFont="1"/>
    <xf numFmtId="0" fontId="5" fillId="2" borderId="2" xfId="0" applyFont="1" applyFill="1" applyBorder="1"/>
    <xf numFmtId="2" fontId="4" fillId="0" borderId="6" xfId="0" applyNumberFormat="1" applyFont="1" applyBorder="1"/>
    <xf numFmtId="165" fontId="5" fillId="0" borderId="6" xfId="1" applyNumberFormat="1" applyFont="1" applyBorder="1"/>
    <xf numFmtId="0" fontId="3" fillId="3" borderId="0" xfId="0" applyFont="1" applyFill="1"/>
    <xf numFmtId="0" fontId="5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</cellXfs>
  <cellStyles count="2">
    <cellStyle name="Normal" xfId="0" builtinId="0"/>
    <cellStyle name="Percent" xfId="1" builtinId="5"/>
  </cellStyles>
  <dxfs count="3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5:S24"/>
  <sheetViews>
    <sheetView workbookViewId="0">
      <selection activeCell="J7" sqref="J7"/>
    </sheetView>
  </sheetViews>
  <sheetFormatPr defaultRowHeight="15" x14ac:dyDescent="0.25"/>
  <cols>
    <col min="17" max="17" width="11" bestFit="1" customWidth="1"/>
  </cols>
  <sheetData>
    <row r="5" spans="3:19" x14ac:dyDescent="0.25">
      <c r="C5" t="s">
        <v>0</v>
      </c>
      <c r="E5">
        <v>77</v>
      </c>
      <c r="G5" t="s">
        <v>2</v>
      </c>
      <c r="J5">
        <v>87.5</v>
      </c>
      <c r="K5">
        <f>J5-E5</f>
        <v>10.5</v>
      </c>
      <c r="L5" t="s">
        <v>22</v>
      </c>
      <c r="M5" s="3">
        <f>J5/E5</f>
        <v>1.1363636363636365</v>
      </c>
      <c r="P5" t="s">
        <v>4</v>
      </c>
      <c r="Q5" t="s">
        <v>5</v>
      </c>
      <c r="R5" t="s">
        <v>6</v>
      </c>
    </row>
    <row r="6" spans="3:19" x14ac:dyDescent="0.25">
      <c r="M6" s="3"/>
      <c r="Q6" t="s">
        <v>7</v>
      </c>
      <c r="R6" t="s">
        <v>8</v>
      </c>
    </row>
    <row r="7" spans="3:19" x14ac:dyDescent="0.25">
      <c r="C7" t="s">
        <v>1</v>
      </c>
      <c r="E7">
        <v>80</v>
      </c>
      <c r="G7" t="s">
        <v>3</v>
      </c>
      <c r="J7" s="2">
        <f>J14-460</f>
        <v>141.83206106870239</v>
      </c>
      <c r="K7" s="2">
        <f>J7-E7</f>
        <v>61.832061068702387</v>
      </c>
      <c r="L7" t="s">
        <v>23</v>
      </c>
    </row>
    <row r="9" spans="3:19" x14ac:dyDescent="0.25">
      <c r="Q9" s="1" t="s">
        <v>10</v>
      </c>
      <c r="R9" t="s">
        <v>6</v>
      </c>
      <c r="S9" s="1" t="s">
        <v>15</v>
      </c>
    </row>
    <row r="10" spans="3:19" x14ac:dyDescent="0.25">
      <c r="E10">
        <f>E5+14.7</f>
        <v>91.7</v>
      </c>
      <c r="J10">
        <f>J5+14.7</f>
        <v>102.2</v>
      </c>
      <c r="Q10" s="1" t="s">
        <v>11</v>
      </c>
      <c r="R10" t="s">
        <v>6</v>
      </c>
      <c r="S10" s="1" t="s">
        <v>16</v>
      </c>
    </row>
    <row r="11" spans="3:19" x14ac:dyDescent="0.25">
      <c r="E11">
        <f>E7+460</f>
        <v>540</v>
      </c>
      <c r="Q11" s="1" t="s">
        <v>13</v>
      </c>
      <c r="R11" t="s">
        <v>6</v>
      </c>
      <c r="S11" s="1" t="s">
        <v>17</v>
      </c>
    </row>
    <row r="13" spans="3:19" x14ac:dyDescent="0.25">
      <c r="J13">
        <f>J10/E10</f>
        <v>1.1145038167938932</v>
      </c>
    </row>
    <row r="14" spans="3:19" x14ac:dyDescent="0.25">
      <c r="J14">
        <f>J13*E11</f>
        <v>601.83206106870239</v>
      </c>
    </row>
    <row r="16" spans="3:19" x14ac:dyDescent="0.25">
      <c r="Q16" s="1" t="s">
        <v>9</v>
      </c>
      <c r="R16" t="s">
        <v>8</v>
      </c>
      <c r="S16" s="1" t="s">
        <v>17</v>
      </c>
    </row>
    <row r="17" spans="12:19" x14ac:dyDescent="0.25">
      <c r="Q17" t="s">
        <v>12</v>
      </c>
      <c r="R17" t="s">
        <v>8</v>
      </c>
      <c r="S17" s="1" t="s">
        <v>18</v>
      </c>
    </row>
    <row r="18" spans="12:19" x14ac:dyDescent="0.25">
      <c r="Q18" t="s">
        <v>14</v>
      </c>
      <c r="R18" t="s">
        <v>8</v>
      </c>
      <c r="S18" s="1" t="s">
        <v>19</v>
      </c>
    </row>
    <row r="23" spans="12:19" x14ac:dyDescent="0.25">
      <c r="L23" t="s">
        <v>20</v>
      </c>
    </row>
    <row r="24" spans="12:19" x14ac:dyDescent="0.25">
      <c r="L24" s="1" t="s">
        <v>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49"/>
  <sheetViews>
    <sheetView tabSelected="1" workbookViewId="0"/>
  </sheetViews>
  <sheetFormatPr defaultRowHeight="15" x14ac:dyDescent="0.25"/>
  <cols>
    <col min="1" max="1" width="12.5703125" customWidth="1"/>
    <col min="2" max="2" width="13.42578125" customWidth="1"/>
    <col min="3" max="3" width="16.28515625" customWidth="1"/>
    <col min="5" max="5" width="16.42578125" bestFit="1" customWidth="1"/>
  </cols>
  <sheetData>
    <row r="1" spans="1:11" ht="23.25" x14ac:dyDescent="0.35">
      <c r="A1" s="4" t="s">
        <v>37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x14ac:dyDescent="0.25">
      <c r="A3" s="5"/>
      <c r="B3" s="6" t="s">
        <v>30</v>
      </c>
      <c r="C3" s="6"/>
      <c r="D3" s="6"/>
      <c r="E3" s="5"/>
      <c r="F3" s="5"/>
      <c r="G3" s="5"/>
      <c r="H3" s="5"/>
      <c r="I3" s="5"/>
      <c r="J3" s="5"/>
      <c r="K3" s="5"/>
    </row>
    <row r="4" spans="1:1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5.75" thickBot="1" x14ac:dyDescent="0.3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5.75" x14ac:dyDescent="0.25">
      <c r="A6" s="5"/>
      <c r="B6" s="7" t="s">
        <v>24</v>
      </c>
      <c r="C6" s="8" t="s">
        <v>25</v>
      </c>
      <c r="D6" s="9" t="s">
        <v>34</v>
      </c>
      <c r="E6" s="10" t="s">
        <v>25</v>
      </c>
      <c r="F6" s="5"/>
      <c r="G6" s="5"/>
      <c r="H6" s="5"/>
      <c r="I6" s="5"/>
      <c r="J6" s="5"/>
      <c r="K6" s="5"/>
    </row>
    <row r="7" spans="1:11" x14ac:dyDescent="0.25">
      <c r="A7" s="5"/>
      <c r="B7" s="5"/>
      <c r="C7" s="5"/>
      <c r="D7" s="5"/>
      <c r="E7" s="11" t="s">
        <v>26</v>
      </c>
      <c r="F7" s="5"/>
      <c r="G7" s="5"/>
      <c r="H7" s="5"/>
      <c r="I7" s="5"/>
      <c r="J7" s="5"/>
      <c r="K7" s="5"/>
    </row>
    <row r="8" spans="1:11" ht="15.75" thickBot="1" x14ac:dyDescent="0.3">
      <c r="A8" s="5"/>
      <c r="B8" s="5"/>
      <c r="C8" s="5"/>
      <c r="D8" s="5"/>
      <c r="E8" s="12" t="s">
        <v>27</v>
      </c>
      <c r="F8" s="5"/>
      <c r="G8" s="5"/>
      <c r="H8" s="5"/>
      <c r="I8" s="5"/>
      <c r="J8" s="5"/>
      <c r="K8" s="5"/>
    </row>
    <row r="9" spans="1:11" ht="16.5" thickBot="1" x14ac:dyDescent="0.3">
      <c r="A9" s="5"/>
      <c r="B9" s="13" t="s">
        <v>28</v>
      </c>
      <c r="C9" s="15">
        <v>70</v>
      </c>
      <c r="D9" s="14" t="str">
        <f>IF(C6="Metric = bar, °C","°C",IF(C6="Metric = kPa, °C","°C","°F"))</f>
        <v>°F</v>
      </c>
      <c r="E9" s="5"/>
      <c r="F9" s="5"/>
      <c r="G9" s="5"/>
      <c r="H9" s="5"/>
      <c r="I9" s="5"/>
      <c r="J9" s="5"/>
      <c r="K9" s="5"/>
    </row>
    <row r="10" spans="1:11" ht="15.75" thickBot="1" x14ac:dyDescent="0.3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 thickBot="1" x14ac:dyDescent="0.3">
      <c r="A11" s="5"/>
      <c r="B11" s="13" t="s">
        <v>29</v>
      </c>
      <c r="C11" s="15">
        <v>80</v>
      </c>
      <c r="D11" s="14" t="str">
        <f>IF(C6="Metric = bar, °C","bar",IF(C6="Metric = kPa, °C","kPa","psi"))</f>
        <v>psi</v>
      </c>
      <c r="E11" s="5"/>
      <c r="F11" s="5"/>
      <c r="G11" s="5"/>
      <c r="H11" s="5"/>
      <c r="I11" s="5"/>
      <c r="J11" s="5"/>
      <c r="K11" s="5"/>
    </row>
    <row r="12" spans="1:1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ht="15.75" thickBot="1" x14ac:dyDescent="0.3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16.5" thickBot="1" x14ac:dyDescent="0.3">
      <c r="A14" s="5"/>
      <c r="B14" s="13" t="s">
        <v>31</v>
      </c>
      <c r="C14" s="15">
        <v>90</v>
      </c>
      <c r="D14" s="14" t="str">
        <f>IF(C6="Metric = bar, °C","°C",IF(C6="Metric = kPa, °C","°C","°F"))</f>
        <v>°F</v>
      </c>
      <c r="E14" s="5"/>
      <c r="F14" s="5"/>
      <c r="G14" s="5"/>
      <c r="H14" s="5"/>
      <c r="I14" s="5"/>
      <c r="J14" s="5"/>
      <c r="K14" s="5"/>
    </row>
    <row r="15" spans="1:11" ht="15.75" thickBot="1" x14ac:dyDescent="0.3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16.5" thickBot="1" x14ac:dyDescent="0.3">
      <c r="A16" s="5"/>
      <c r="B16" s="13" t="s">
        <v>32</v>
      </c>
      <c r="C16" s="15">
        <v>91</v>
      </c>
      <c r="D16" s="14" t="str">
        <f>IF(C6="Metric = bar, °C","bar",IF(C6="Metric = kPa, °C","kPa","psi"))</f>
        <v>psi</v>
      </c>
      <c r="E16" s="5"/>
      <c r="F16" s="5"/>
      <c r="G16" s="5"/>
      <c r="H16" s="5"/>
      <c r="I16" s="5"/>
      <c r="J16" s="5"/>
      <c r="K16" s="5"/>
    </row>
    <row r="17" spans="1:1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5.75" thickBot="1" x14ac:dyDescent="0.3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ht="30.75" customHeight="1" thickTop="1" thickBot="1" x14ac:dyDescent="0.3">
      <c r="A19" s="19" t="s">
        <v>33</v>
      </c>
      <c r="B19" s="20"/>
      <c r="C19" s="16">
        <f>IF(C6="Metric = bar, °C",((C16-((((C11+1.01325)*(C14+273.15)/(C9+273.15))-1.01325)))),IF(C6="Metric = kPa, °C",(C16-((((C11+101.325)*(C14+273.15)/(C9+273.15))-101.325))),(C16-((((C11+14.696)*(C14+459.67)/(C9+459.67))-14.696)))))</f>
        <v>7.4243396831989656</v>
      </c>
      <c r="D19" s="14" t="str">
        <f>IF(C6="Metric = bar, °C","bar",IF(C6="Metric = kPa, °C","kPa","psi"))</f>
        <v>psi</v>
      </c>
      <c r="E19" s="5"/>
      <c r="F19" s="5"/>
      <c r="G19" s="5"/>
      <c r="H19" s="5"/>
      <c r="I19" s="5"/>
      <c r="J19" s="5"/>
      <c r="K19" s="5"/>
    </row>
    <row r="20" spans="1:11" ht="16.5" thickTop="1" thickBot="1" x14ac:dyDescent="0.3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ht="17.25" thickTop="1" thickBot="1" x14ac:dyDescent="0.3">
      <c r="A21" s="5"/>
      <c r="B21" s="13" t="s">
        <v>35</v>
      </c>
      <c r="C21" s="17">
        <f>C19/C11</f>
        <v>9.2804246039987076E-2</v>
      </c>
      <c r="D21" s="14" t="s">
        <v>36</v>
      </c>
      <c r="E21" s="5" t="s">
        <v>38</v>
      </c>
      <c r="F21" s="5"/>
      <c r="G21" s="5"/>
      <c r="H21" s="5"/>
      <c r="I21" s="5"/>
      <c r="J21" s="5"/>
      <c r="K21" s="5"/>
    </row>
    <row r="22" spans="1:11" ht="15.75" thickTop="1" x14ac:dyDescent="0.25">
      <c r="A22" s="5"/>
      <c r="B22" s="5"/>
      <c r="C22" s="5"/>
      <c r="D22" s="5"/>
      <c r="E22" s="5" t="s">
        <v>39</v>
      </c>
      <c r="F22" s="5"/>
      <c r="G22" s="5"/>
      <c r="H22" s="5"/>
      <c r="I22" s="5"/>
      <c r="J22" s="5"/>
      <c r="K22" s="5"/>
    </row>
    <row r="23" spans="1:11" x14ac:dyDescent="0.25">
      <c r="A23" s="5"/>
      <c r="B23" s="5"/>
      <c r="C23" s="18"/>
      <c r="D23" s="5"/>
      <c r="E23" s="5"/>
      <c r="F23" s="5"/>
      <c r="G23" s="5"/>
      <c r="H23" s="5"/>
      <c r="I23" s="5"/>
      <c r="J23" s="5"/>
      <c r="K23" s="5"/>
    </row>
    <row r="24" spans="1:1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1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1:1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1:1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1:1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1:1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1:1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pans="1:1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</row>
    <row r="96" spans="1:1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</row>
    <row r="97" spans="1:1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</row>
    <row r="98" spans="1:1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</row>
    <row r="99" spans="1:1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1:1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</row>
    <row r="104" spans="1:1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</row>
    <row r="105" spans="1:1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</row>
    <row r="106" spans="1:1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</row>
    <row r="107" spans="1:1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</row>
    <row r="108" spans="1:1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</row>
    <row r="109" spans="1:1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</row>
    <row r="110" spans="1:1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</row>
    <row r="111" spans="1:1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</row>
    <row r="112" spans="1:1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</row>
    <row r="113" spans="1:1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</row>
    <row r="114" spans="1:1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</row>
    <row r="115" spans="1:1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</row>
    <row r="116" spans="1:1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</row>
    <row r="117" spans="1:1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</row>
    <row r="118" spans="1:1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</row>
    <row r="119" spans="1:1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</row>
    <row r="120" spans="1:1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</row>
    <row r="121" spans="1:1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</row>
    <row r="122" spans="1:1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</row>
    <row r="123" spans="1:1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</row>
    <row r="124" spans="1:1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</row>
    <row r="125" spans="1:1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</row>
    <row r="126" spans="1:1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</row>
    <row r="127" spans="1:1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</row>
    <row r="128" spans="1:11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</row>
    <row r="129" spans="1:11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0" spans="1:1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</row>
    <row r="131" spans="1:1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</row>
    <row r="132" spans="1:1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</row>
    <row r="133" spans="1:1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</row>
    <row r="134" spans="1:1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</row>
    <row r="135" spans="1:1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</row>
    <row r="136" spans="1:1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</row>
    <row r="137" spans="1:1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</row>
    <row r="138" spans="1:1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</row>
    <row r="139" spans="1:1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</row>
    <row r="140" spans="1:11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</row>
    <row r="141" spans="1:11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</row>
    <row r="142" spans="1:11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</row>
    <row r="143" spans="1:11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</row>
    <row r="144" spans="1:11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</row>
    <row r="145" spans="1:11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</row>
    <row r="146" spans="1:11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</row>
    <row r="147" spans="1:1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</row>
    <row r="148" spans="1:11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</row>
    <row r="149" spans="1:1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</row>
    <row r="150" spans="1:1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</row>
    <row r="151" spans="1:11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</row>
    <row r="152" spans="1:11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</row>
    <row r="153" spans="1:11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</row>
    <row r="154" spans="1:11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</row>
    <row r="155" spans="1:11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</row>
    <row r="156" spans="1:11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</row>
    <row r="157" spans="1:11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</row>
    <row r="158" spans="1:11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</row>
    <row r="159" spans="1:11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</row>
    <row r="160" spans="1:11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</row>
    <row r="161" spans="1:11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</row>
    <row r="162" spans="1:11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</row>
    <row r="163" spans="1:11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</row>
    <row r="164" spans="1:11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</row>
    <row r="165" spans="1:11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</row>
    <row r="166" spans="1:11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</row>
    <row r="167" spans="1:11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</row>
    <row r="168" spans="1:11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</row>
    <row r="169" spans="1:11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</row>
    <row r="170" spans="1:11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</row>
    <row r="171" spans="1:11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</row>
    <row r="172" spans="1:11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</row>
    <row r="173" spans="1:11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</row>
    <row r="174" spans="1:11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</row>
    <row r="175" spans="1:11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</row>
    <row r="176" spans="1:11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</row>
    <row r="177" spans="1:11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</row>
    <row r="178" spans="1:11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</row>
    <row r="179" spans="1:11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</row>
    <row r="180" spans="1:11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</row>
    <row r="181" spans="1:11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</row>
    <row r="182" spans="1:11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</row>
    <row r="183" spans="1:11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</row>
    <row r="184" spans="1:11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</row>
    <row r="185" spans="1:11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</row>
    <row r="186" spans="1:11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</row>
    <row r="187" spans="1:11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</row>
    <row r="188" spans="1:11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</row>
    <row r="189" spans="1:11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</row>
    <row r="190" spans="1:11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</row>
    <row r="191" spans="1:11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</row>
    <row r="192" spans="1:11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</row>
    <row r="193" spans="1:11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</row>
    <row r="194" spans="1:11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</row>
    <row r="195" spans="1:11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</row>
    <row r="196" spans="1:11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</row>
    <row r="197" spans="1:11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</row>
    <row r="198" spans="1:11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</row>
    <row r="199" spans="1:11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</row>
    <row r="200" spans="1:11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</row>
    <row r="201" spans="1:11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</row>
    <row r="202" spans="1:11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</row>
    <row r="203" spans="1:11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</row>
    <row r="204" spans="1:11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</row>
    <row r="205" spans="1:11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</row>
    <row r="206" spans="1:11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</row>
    <row r="207" spans="1:11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</row>
    <row r="208" spans="1:11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</row>
    <row r="209" spans="1:11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</row>
    <row r="210" spans="1:11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</row>
    <row r="211" spans="1:11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</row>
    <row r="212" spans="1:11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</row>
    <row r="213" spans="1:11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</row>
    <row r="214" spans="1:11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</row>
    <row r="215" spans="1:11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</row>
    <row r="216" spans="1:11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</row>
    <row r="217" spans="1:11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</row>
    <row r="218" spans="1:11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</row>
    <row r="219" spans="1:11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</row>
    <row r="220" spans="1:11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</row>
    <row r="221" spans="1:11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</row>
    <row r="222" spans="1:11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</row>
    <row r="223" spans="1:11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</row>
    <row r="224" spans="1:11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</row>
    <row r="225" spans="1:11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</row>
    <row r="226" spans="1:11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</row>
    <row r="227" spans="1:11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</row>
    <row r="228" spans="1:11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</row>
    <row r="229" spans="1:11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</row>
    <row r="230" spans="1:11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</row>
    <row r="231" spans="1:11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</row>
    <row r="232" spans="1:11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</row>
    <row r="233" spans="1:11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</row>
    <row r="234" spans="1:11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</row>
    <row r="235" spans="1:11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</row>
    <row r="236" spans="1:11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</row>
    <row r="237" spans="1:11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</row>
    <row r="238" spans="1:11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</row>
    <row r="239" spans="1:11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</row>
    <row r="240" spans="1:11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</row>
    <row r="241" spans="1:11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</row>
    <row r="242" spans="1:11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</row>
    <row r="243" spans="1:11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</row>
    <row r="244" spans="1:11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</row>
    <row r="245" spans="1:11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</row>
    <row r="246" spans="1:11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</row>
    <row r="247" spans="1:11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</row>
    <row r="248" spans="1:11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</row>
    <row r="249" spans="1:11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</row>
    <row r="250" spans="1:11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</row>
    <row r="251" spans="1:11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</row>
    <row r="252" spans="1:11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</row>
    <row r="253" spans="1:11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</row>
    <row r="254" spans="1:11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</row>
    <row r="255" spans="1:11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</row>
    <row r="256" spans="1:11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</row>
    <row r="257" spans="1:11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</row>
    <row r="258" spans="1:11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</row>
    <row r="259" spans="1:11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</row>
    <row r="260" spans="1:11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</row>
    <row r="261" spans="1:11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</row>
    <row r="262" spans="1:11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</row>
    <row r="263" spans="1:11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</row>
    <row r="264" spans="1:11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</row>
    <row r="265" spans="1:11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</row>
    <row r="266" spans="1:11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</row>
    <row r="267" spans="1:11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</row>
    <row r="268" spans="1:11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</row>
    <row r="269" spans="1:11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</row>
    <row r="270" spans="1:11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</row>
    <row r="271" spans="1:11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</row>
    <row r="272" spans="1:11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</row>
    <row r="273" spans="1:11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</row>
    <row r="274" spans="1:11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</row>
    <row r="275" spans="1:11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</row>
    <row r="276" spans="1:11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</row>
    <row r="277" spans="1:11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</row>
    <row r="278" spans="1:11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</row>
    <row r="279" spans="1:11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</row>
    <row r="280" spans="1:11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</row>
    <row r="281" spans="1:11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</row>
    <row r="282" spans="1:11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</row>
    <row r="283" spans="1:11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</row>
    <row r="284" spans="1:11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</row>
    <row r="285" spans="1:11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</row>
    <row r="286" spans="1:11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</row>
    <row r="287" spans="1:11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</row>
    <row r="288" spans="1:11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</row>
    <row r="289" spans="1:11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</row>
    <row r="290" spans="1:11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</row>
    <row r="291" spans="1:11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</row>
    <row r="292" spans="1:11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</row>
    <row r="293" spans="1:11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</row>
    <row r="294" spans="1:11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</row>
    <row r="295" spans="1:11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</row>
    <row r="296" spans="1:11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</row>
    <row r="297" spans="1:11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</row>
    <row r="298" spans="1:11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</row>
    <row r="299" spans="1:11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</row>
    <row r="300" spans="1:11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</row>
    <row r="301" spans="1:11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</row>
    <row r="302" spans="1:11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</row>
    <row r="303" spans="1:11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</row>
    <row r="304" spans="1:11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</row>
    <row r="305" spans="1:11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</row>
    <row r="306" spans="1:11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</row>
    <row r="307" spans="1:11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</row>
    <row r="308" spans="1:11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</row>
    <row r="309" spans="1:11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</row>
    <row r="310" spans="1:11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</row>
    <row r="311" spans="1:11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</row>
    <row r="312" spans="1:11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</row>
    <row r="313" spans="1:11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</row>
    <row r="314" spans="1:11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</row>
    <row r="315" spans="1:11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</row>
    <row r="316" spans="1:11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</row>
    <row r="317" spans="1:11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</row>
    <row r="318" spans="1:11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</row>
    <row r="319" spans="1:11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</row>
    <row r="320" spans="1:11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</row>
    <row r="321" spans="1:11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</row>
    <row r="322" spans="1:11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</row>
    <row r="323" spans="1:11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</row>
    <row r="324" spans="1:11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</row>
    <row r="325" spans="1:11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</row>
    <row r="326" spans="1:11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</row>
    <row r="327" spans="1:11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</row>
    <row r="328" spans="1:11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</row>
    <row r="329" spans="1:11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</row>
    <row r="330" spans="1:11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</row>
    <row r="331" spans="1:11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</row>
    <row r="332" spans="1:11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</row>
    <row r="333" spans="1:11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</row>
    <row r="334" spans="1:11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</row>
    <row r="335" spans="1:11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</row>
    <row r="336" spans="1:11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</row>
    <row r="337" spans="1:11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</row>
    <row r="338" spans="1:11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</row>
    <row r="339" spans="1:11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</row>
    <row r="340" spans="1:11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</row>
    <row r="341" spans="1:11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</row>
    <row r="342" spans="1:11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</row>
    <row r="343" spans="1:11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</row>
    <row r="344" spans="1:11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</row>
    <row r="345" spans="1:11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</row>
    <row r="346" spans="1:11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</row>
    <row r="347" spans="1:11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</row>
    <row r="348" spans="1:11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</row>
    <row r="349" spans="1:11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</row>
    <row r="350" spans="1:11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</row>
    <row r="351" spans="1:11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</row>
    <row r="352" spans="1:11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</row>
    <row r="353" spans="1:11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</row>
    <row r="354" spans="1:11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</row>
    <row r="355" spans="1:11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</row>
    <row r="356" spans="1:11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</row>
    <row r="357" spans="1:11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</row>
    <row r="358" spans="1:11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</row>
    <row r="359" spans="1:11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</row>
    <row r="360" spans="1:11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</row>
    <row r="361" spans="1:11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</row>
    <row r="362" spans="1:11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</row>
    <row r="363" spans="1:11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</row>
    <row r="364" spans="1:11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</row>
    <row r="365" spans="1:11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</row>
    <row r="366" spans="1:11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</row>
    <row r="367" spans="1:11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</row>
    <row r="368" spans="1:11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</row>
    <row r="369" spans="1:11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</row>
    <row r="370" spans="1:11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</row>
    <row r="371" spans="1:11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</row>
    <row r="372" spans="1:11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</row>
    <row r="373" spans="1:11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</row>
    <row r="374" spans="1:11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</row>
    <row r="375" spans="1:11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</row>
    <row r="376" spans="1:11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</row>
    <row r="377" spans="1:11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</row>
    <row r="378" spans="1:11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</row>
    <row r="379" spans="1:11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</row>
    <row r="380" spans="1:11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</row>
    <row r="381" spans="1:11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</row>
    <row r="382" spans="1:11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</row>
    <row r="383" spans="1:11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</row>
    <row r="384" spans="1:11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</row>
    <row r="385" spans="1:11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</row>
    <row r="386" spans="1:11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</row>
    <row r="387" spans="1:11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</row>
    <row r="388" spans="1:11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</row>
    <row r="389" spans="1:11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</row>
    <row r="390" spans="1:11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</row>
    <row r="391" spans="1:11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</row>
    <row r="392" spans="1:11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</row>
    <row r="393" spans="1:11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</row>
    <row r="394" spans="1:11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</row>
    <row r="395" spans="1:11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</row>
    <row r="396" spans="1:11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</row>
    <row r="397" spans="1:11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</row>
    <row r="398" spans="1:11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</row>
    <row r="399" spans="1:11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</row>
    <row r="400" spans="1:11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</row>
    <row r="401" spans="1:11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</row>
    <row r="402" spans="1:11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</row>
    <row r="403" spans="1:11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</row>
    <row r="404" spans="1:11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</row>
    <row r="405" spans="1:11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</row>
    <row r="406" spans="1:11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</row>
    <row r="407" spans="1:11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</row>
    <row r="408" spans="1:11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</row>
    <row r="409" spans="1:11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</row>
    <row r="410" spans="1:11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</row>
    <row r="411" spans="1:11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</row>
    <row r="412" spans="1:11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</row>
    <row r="413" spans="1:11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</row>
    <row r="414" spans="1:11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</row>
    <row r="415" spans="1:11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</row>
    <row r="416" spans="1:11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</row>
    <row r="417" spans="1:11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</row>
    <row r="418" spans="1:11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</row>
    <row r="419" spans="1:11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</row>
    <row r="420" spans="1:11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</row>
    <row r="421" spans="1:11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</row>
    <row r="422" spans="1:11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</row>
    <row r="423" spans="1:11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</row>
    <row r="424" spans="1:11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</row>
    <row r="425" spans="1:11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</row>
    <row r="426" spans="1:11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</row>
    <row r="427" spans="1:11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</row>
    <row r="428" spans="1:11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</row>
    <row r="429" spans="1:11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</row>
    <row r="430" spans="1:11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</row>
    <row r="431" spans="1:11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</row>
    <row r="432" spans="1:11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</row>
    <row r="433" spans="1:11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</row>
    <row r="434" spans="1:11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</row>
    <row r="435" spans="1:11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</row>
    <row r="436" spans="1:11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</row>
    <row r="437" spans="1:11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</row>
    <row r="438" spans="1:11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</row>
    <row r="439" spans="1:11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</row>
    <row r="440" spans="1:11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</row>
    <row r="441" spans="1:11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</row>
    <row r="442" spans="1:11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</row>
    <row r="443" spans="1:11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</row>
    <row r="444" spans="1:11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</row>
    <row r="445" spans="1:11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</row>
    <row r="446" spans="1:11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</row>
    <row r="447" spans="1:11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</row>
    <row r="448" spans="1:11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</row>
    <row r="449" spans="1:11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</row>
  </sheetData>
  <mergeCells count="1">
    <mergeCell ref="A19:B19"/>
  </mergeCells>
  <conditionalFormatting sqref="C21">
    <cfRule type="expression" dxfId="2" priority="1">
      <formula>C21&lt;0.1</formula>
    </cfRule>
    <cfRule type="expression" dxfId="1" priority="2">
      <formula>C21&gt;0.15</formula>
    </cfRule>
    <cfRule type="expression" dxfId="0" priority="3">
      <formula>C21&gt;0.1</formula>
    </cfRule>
  </conditionalFormatting>
  <dataValidations count="1">
    <dataValidation type="list" allowBlank="1" showInputMessage="1" showErrorMessage="1" sqref="C6" xr:uid="{1A0F7CEE-CFDC-4061-853C-3CF141CBEA07}">
      <formula1>$E$6:$E$8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D4" sqref="D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Continental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SmithB</dc:creator>
  <cp:lastModifiedBy>Barry Smith</cp:lastModifiedBy>
  <dcterms:created xsi:type="dcterms:W3CDTF">2010-03-15T13:59:25Z</dcterms:created>
  <dcterms:modified xsi:type="dcterms:W3CDTF">2023-10-28T06:43:15Z</dcterms:modified>
</cp:coreProperties>
</file>